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0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NAUF\Fabrice Daoust\"/>
    </mc:Choice>
  </mc:AlternateContent>
  <xr:revisionPtr revIDLastSave="0" documentId="13_ncr:1_{E6B0F531-CFD4-4072-8081-A583C99F496D}" xr6:coauthVersionLast="45" xr6:coauthVersionMax="45" xr10:uidLastSave="{00000000-0000-0000-0000-000000000000}"/>
  <bookViews>
    <workbookView xWindow="-120" yWindow="-120" windowWidth="24240" windowHeight="13140" xr2:uid="{022E938E-04EB-4B62-B87D-BDFDE38569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" l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4" i="1"/>
  <c r="L4" i="1"/>
  <c r="K4" i="1"/>
  <c r="M3" i="1"/>
  <c r="L3" i="1"/>
  <c r="K3" i="1"/>
  <c r="M2" i="1"/>
  <c r="L2" i="1"/>
  <c r="K2" i="1"/>
</calcChain>
</file>

<file path=xl/sharedStrings.xml><?xml version="1.0" encoding="utf-8"?>
<sst xmlns="http://schemas.openxmlformats.org/spreadsheetml/2006/main" count="34" uniqueCount="17">
  <si>
    <t>Produit</t>
  </si>
  <si>
    <t>Quantité</t>
  </si>
  <si>
    <t>Poids</t>
  </si>
  <si>
    <t>Origine</t>
  </si>
  <si>
    <t>Par origine</t>
  </si>
  <si>
    <t>Nb de produits</t>
  </si>
  <si>
    <t>Pds Moyen</t>
  </si>
  <si>
    <t>Qt TTL</t>
  </si>
  <si>
    <t>Haricot vert</t>
  </si>
  <si>
    <t>Pérou</t>
  </si>
  <si>
    <t>Chataigne</t>
  </si>
  <si>
    <t>Canada</t>
  </si>
  <si>
    <t>Cameroun</t>
  </si>
  <si>
    <t>Café</t>
  </si>
  <si>
    <t>Sirop d'érable</t>
  </si>
  <si>
    <t>Par produit</t>
  </si>
  <si>
    <t>Cacao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</si>
</sst>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7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20" fontId="0" fillId="0" borderId="0" xfId="0" applyNumberFormat="1"/>
    <xf numFmtId="0" fontId="2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EBF5-B72B-40A4-BAF4-8D98387B904B}">
  <dimension ref="D1:M12"/>
  <sheetViews>
    <sheetView tabSelected="1" workbookViewId="0">
      <selection activeCell="H28" sqref="H28"/>
    </sheetView>
  </sheetViews>
  <sheetFormatPr defaultColWidth="11.42578125" defaultRowHeight="15" x14ac:dyDescent="0.25"/>
  <cols>
    <col min="4" max="4" width="13.42578125" bestFit="1" customWidth="1"/>
    <col min="8" max="8" width="11.7109375" customWidth="1"/>
    <col min="9" max="9" width="10.85546875" customWidth="1"/>
    <col min="10" max="10" width="13.42578125" bestFit="1" customWidth="1"/>
    <col min="11" max="11" width="16.28515625" customWidth="1"/>
    <col min="12" max="12" width="13" customWidth="1"/>
  </cols>
  <sheetData>
    <row r="1" spans="4:13" s="1" customFormat="1" x14ac:dyDescent="0.25">
      <c r="D1" s="2" t="s">
        <v>0</v>
      </c>
      <c r="E1" s="3" t="s">
        <v>1</v>
      </c>
      <c r="F1" s="3" t="s">
        <v>2</v>
      </c>
      <c r="G1" s="4" t="s">
        <v>3</v>
      </c>
      <c r="H1" s="5"/>
      <c r="I1" s="5"/>
      <c r="J1" s="2" t="s">
        <v>4</v>
      </c>
      <c r="K1" s="3" t="s">
        <v>5</v>
      </c>
      <c r="L1" s="3" t="s">
        <v>6</v>
      </c>
      <c r="M1" s="4" t="s">
        <v>7</v>
      </c>
    </row>
    <row r="2" spans="4:13" x14ac:dyDescent="0.25">
      <c r="D2" s="6" t="s">
        <v>8</v>
      </c>
      <c r="E2" s="7">
        <v>65</v>
      </c>
      <c r="F2" s="7">
        <v>0.54</v>
      </c>
      <c r="G2" s="8" t="s">
        <v>9</v>
      </c>
      <c r="H2" s="9"/>
      <c r="I2" s="10"/>
      <c r="J2" s="6" t="s">
        <v>9</v>
      </c>
      <c r="K2" s="7">
        <f>COUNTIFS($G$2:$G$8,J2)</f>
        <v>2</v>
      </c>
      <c r="L2" s="7">
        <f>AVERAGEIFS($F$2:$F$8,$G$2:$G$8,J2)</f>
        <v>0.39500000000000002</v>
      </c>
      <c r="M2" s="8">
        <f>SUMIFS($E$2:$E$8,$G$2:$G$8,J2)</f>
        <v>100</v>
      </c>
    </row>
    <row r="3" spans="4:13" x14ac:dyDescent="0.25">
      <c r="D3" s="6" t="s">
        <v>10</v>
      </c>
      <c r="E3" s="7">
        <v>52</v>
      </c>
      <c r="F3" s="7">
        <v>0.65</v>
      </c>
      <c r="G3" s="8" t="s">
        <v>11</v>
      </c>
      <c r="H3" s="9"/>
      <c r="I3" s="10"/>
      <c r="J3" s="6" t="s">
        <v>11</v>
      </c>
      <c r="K3" s="7">
        <f t="shared" ref="K3:K4" si="0">COUNTIFS($G$2:$G$8,J3)</f>
        <v>2</v>
      </c>
      <c r="L3" s="7">
        <f t="shared" ref="L3:L4" si="1">AVERAGEIFS($F$2:$F$8,$G$2:$G$8,J3)</f>
        <v>0.81499999999999995</v>
      </c>
      <c r="M3" s="8">
        <f t="shared" ref="M3:M4" si="2">SUMIFS($E$2:$E$8,$G$2:$G$8,J3)</f>
        <v>75</v>
      </c>
    </row>
    <row r="4" spans="4:13" x14ac:dyDescent="0.25">
      <c r="D4" s="6" t="s">
        <v>8</v>
      </c>
      <c r="E4" s="7">
        <v>24</v>
      </c>
      <c r="F4" s="7">
        <v>1.4</v>
      </c>
      <c r="G4" s="8" t="s">
        <v>12</v>
      </c>
      <c r="H4" s="9"/>
      <c r="I4" s="10"/>
      <c r="J4" s="11" t="s">
        <v>12</v>
      </c>
      <c r="K4" s="12">
        <f t="shared" si="0"/>
        <v>3</v>
      </c>
      <c r="L4" s="12">
        <f t="shared" si="1"/>
        <v>1.3</v>
      </c>
      <c r="M4" s="13">
        <f t="shared" si="2"/>
        <v>141</v>
      </c>
    </row>
    <row r="5" spans="4:13" x14ac:dyDescent="0.25">
      <c r="D5" s="6" t="s">
        <v>13</v>
      </c>
      <c r="E5" s="7">
        <v>35</v>
      </c>
      <c r="F5" s="7">
        <v>0.25</v>
      </c>
      <c r="G5" s="8" t="s">
        <v>9</v>
      </c>
    </row>
    <row r="6" spans="4:13" x14ac:dyDescent="0.25">
      <c r="D6" s="6" t="s">
        <v>14</v>
      </c>
      <c r="E6" s="7">
        <v>23</v>
      </c>
      <c r="F6" s="7">
        <v>0.98</v>
      </c>
      <c r="G6" s="8" t="s">
        <v>11</v>
      </c>
    </row>
    <row r="7" spans="4:13" x14ac:dyDescent="0.25">
      <c r="D7" s="6" t="s">
        <v>13</v>
      </c>
      <c r="E7" s="7">
        <v>32</v>
      </c>
      <c r="F7" s="7">
        <v>1.3</v>
      </c>
      <c r="G7" s="8" t="s">
        <v>12</v>
      </c>
      <c r="J7" s="14" t="s">
        <v>15</v>
      </c>
      <c r="K7" s="15" t="s">
        <v>12</v>
      </c>
      <c r="L7" s="15" t="s">
        <v>11</v>
      </c>
      <c r="M7" s="16" t="s">
        <v>9</v>
      </c>
    </row>
    <row r="8" spans="4:13" x14ac:dyDescent="0.25">
      <c r="D8" s="11" t="s">
        <v>16</v>
      </c>
      <c r="E8" s="12">
        <v>85</v>
      </c>
      <c r="F8" s="12">
        <v>1.2</v>
      </c>
      <c r="G8" s="13" t="s">
        <v>12</v>
      </c>
      <c r="J8" s="6" t="s">
        <v>16</v>
      </c>
      <c r="K8" s="7">
        <f>SUMIFS($E$2:$E$8,$D$2:$D$8,$J8,$G$2:$G$8,K$7)</f>
        <v>85</v>
      </c>
      <c r="L8" s="7">
        <f t="shared" ref="L8:M12" si="3">SUMIFS($E$2:$E$8,$D$2:$D$8,$J8,$G$2:$G$8,L$7)</f>
        <v>0</v>
      </c>
      <c r="M8" s="8">
        <f t="shared" si="3"/>
        <v>0</v>
      </c>
    </row>
    <row r="9" spans="4:13" x14ac:dyDescent="0.25">
      <c r="J9" s="6" t="s">
        <v>13</v>
      </c>
      <c r="K9" s="7">
        <f t="shared" ref="K9:K12" si="4">SUMIFS($E$2:$E$8,$D$2:$D$8,$J9,$G$2:$G$8,K$7)</f>
        <v>32</v>
      </c>
      <c r="L9" s="7">
        <f t="shared" si="3"/>
        <v>0</v>
      </c>
      <c r="M9" s="8">
        <f t="shared" si="3"/>
        <v>35</v>
      </c>
    </row>
    <row r="10" spans="4:13" x14ac:dyDescent="0.25">
      <c r="J10" s="6" t="s">
        <v>10</v>
      </c>
      <c r="K10" s="7">
        <f t="shared" si="4"/>
        <v>0</v>
      </c>
      <c r="L10" s="7">
        <f t="shared" si="3"/>
        <v>52</v>
      </c>
      <c r="M10" s="8">
        <f t="shared" si="3"/>
        <v>0</v>
      </c>
    </row>
    <row r="11" spans="4:13" x14ac:dyDescent="0.25">
      <c r="J11" s="6" t="s">
        <v>8</v>
      </c>
      <c r="K11" s="7">
        <f t="shared" si="4"/>
        <v>24</v>
      </c>
      <c r="L11" s="7">
        <f t="shared" si="3"/>
        <v>0</v>
      </c>
      <c r="M11" s="8">
        <f t="shared" si="3"/>
        <v>65</v>
      </c>
    </row>
    <row r="12" spans="4:13" x14ac:dyDescent="0.25">
      <c r="J12" s="11" t="s">
        <v>14</v>
      </c>
      <c r="K12" s="12">
        <f t="shared" si="4"/>
        <v>0</v>
      </c>
      <c r="L12" s="12">
        <f t="shared" si="3"/>
        <v>23</v>
      </c>
      <c r="M12" s="13">
        <f t="shared" si="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jonniaux</dc:creator>
  <cp:lastModifiedBy>patrick jonniaux</cp:lastModifiedBy>
  <dcterms:created xsi:type="dcterms:W3CDTF">2020-01-18T14:27:29Z</dcterms:created>
  <dcterms:modified xsi:type="dcterms:W3CDTF">2020-01-18T14:30:25Z</dcterms:modified>
</cp:coreProperties>
</file>